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08" i="1"/>
  <c r="G119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H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G13"/>
  <c r="G24" s="1"/>
  <c r="F13"/>
  <c r="F24" s="1"/>
  <c r="H196" l="1"/>
  <c r="G196"/>
  <c r="L196"/>
  <c r="J196"/>
  <c r="F108"/>
  <c r="F119" s="1"/>
  <c r="F196" s="1"/>
</calcChain>
</file>

<file path=xl/sharedStrings.xml><?xml version="1.0" encoding="utf-8"?>
<sst xmlns="http://schemas.openxmlformats.org/spreadsheetml/2006/main" count="274" uniqueCount="93">
  <si>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</si>
  <si>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</si>
  <si>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</si>
  <si>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</si>
  <si>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</si>
  <si>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</si>
  <si>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</si>
  <si>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</si>
  <si>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</si>
  <si>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</si>
  <si>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</si>
  <si>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</si>
  <si>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</si>
  <si>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</si>
  <si>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</si>
  <si>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</si>
  <si>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</si>
  <si>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</si>
  <si>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</si>
  <si>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</si>
  <si>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</si>
  <si>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</si>
  <si>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</si>
  <si>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</si>
  <si>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</si>
  <si>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</si>
  <si>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</si>
  <si>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</si>
  <si>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</si>
  <si>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</si>
  <si>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</si>
  <si>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</si>
  <si>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</si>
  <si>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</si>
  <si>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</si>
  <si>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</si>
  <si>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</si>
  <si>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</si>
  <si>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</si>
  <si>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</si>
  <si>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Галямова А.М. </t>
  </si>
  <si>
    <t>Каша жидкая молочная пшеничная</t>
  </si>
  <si>
    <t>54-23г</t>
  </si>
  <si>
    <t>54-3гн</t>
  </si>
  <si>
    <t xml:space="preserve">Чай с лимоном и сахаром </t>
  </si>
  <si>
    <t>Батон</t>
  </si>
  <si>
    <t>Пром.</t>
  </si>
  <si>
    <t>Йогурт</t>
  </si>
  <si>
    <t>Курица отварная</t>
  </si>
  <si>
    <t>54-21г</t>
  </si>
  <si>
    <t>Кисель</t>
  </si>
  <si>
    <t>54-25гн</t>
  </si>
  <si>
    <t>Картофель отварной в молоке</t>
  </si>
  <si>
    <t>54-10г</t>
  </si>
  <si>
    <t>Огурец в нарезке</t>
  </si>
  <si>
    <t>54-2з</t>
  </si>
  <si>
    <t>Каша жидкая молочная манная</t>
  </si>
  <si>
    <t>54-27к</t>
  </si>
  <si>
    <t xml:space="preserve">Кофейный напиток с молоком </t>
  </si>
  <si>
    <t>54-23гн</t>
  </si>
  <si>
    <t>Батон нарезной</t>
  </si>
  <si>
    <t>Сыр</t>
  </si>
  <si>
    <t>54-1з</t>
  </si>
  <si>
    <t xml:space="preserve">Горбуша тушеная в томате с овощами </t>
  </si>
  <si>
    <t>54-10р</t>
  </si>
  <si>
    <t xml:space="preserve">Компот из смеси сухофруктов </t>
  </si>
  <si>
    <t>54-1гн</t>
  </si>
  <si>
    <t>Хлеб</t>
  </si>
  <si>
    <t>Рис припущенный</t>
  </si>
  <si>
    <t>54-7г</t>
  </si>
  <si>
    <t>Помидор в нарезке</t>
  </si>
  <si>
    <t>54-3з</t>
  </si>
  <si>
    <t>Макароны отварные с овощами</t>
  </si>
  <si>
    <t>54-2г</t>
  </si>
  <si>
    <t xml:space="preserve">Какао с молоком </t>
  </si>
  <si>
    <t>54-21гн</t>
  </si>
  <si>
    <t xml:space="preserve">МОБУ "Заринская ООШ" </t>
  </si>
  <si>
    <t xml:space="preserve">Каша жидкая молочная овсяная </t>
  </si>
  <si>
    <t>54-22к</t>
  </si>
  <si>
    <t>Чай с лимоном и сахаром</t>
  </si>
  <si>
    <t>Горбуша тушеная в томате с овощами</t>
  </si>
  <si>
    <t>Компот из смеси сухофруктов</t>
  </si>
  <si>
    <t>54-21м</t>
  </si>
  <si>
    <t>Кофейный напиток с молоком</t>
  </si>
  <si>
    <t>Макароны отварные</t>
  </si>
  <si>
    <t>54-1г</t>
  </si>
  <si>
    <t>Каша гречневая рассыпчатая</t>
  </si>
  <si>
    <t>54-4г</t>
  </si>
  <si>
    <t>Чай с лимоном сахаром</t>
  </si>
  <si>
    <t>54-45гн</t>
  </si>
  <si>
    <t>Каша жидкая молочная рисовая</t>
  </si>
  <si>
    <t>54-25к</t>
  </si>
  <si>
    <t>Какао с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</si>
</sst>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76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200</v>
      </c>
      <c r="G6" s="52">
        <v>6.9</v>
      </c>
      <c r="H6" s="52">
        <v>5.8</v>
      </c>
      <c r="I6" s="53">
        <v>32.1</v>
      </c>
      <c r="J6" s="52">
        <v>208.3</v>
      </c>
      <c r="K6" s="55" t="s">
        <v>42</v>
      </c>
      <c r="L6" s="54">
        <v>14.25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7" t="s">
        <v>44</v>
      </c>
      <c r="F8" s="58">
        <v>200</v>
      </c>
      <c r="G8" s="58">
        <v>0.2</v>
      </c>
      <c r="H8" s="58">
        <v>0.1</v>
      </c>
      <c r="I8" s="59">
        <v>6.6</v>
      </c>
      <c r="J8" s="58">
        <v>27.9</v>
      </c>
      <c r="K8" s="56" t="s">
        <v>43</v>
      </c>
      <c r="L8" s="60">
        <v>2.5</v>
      </c>
    </row>
    <row r="9" spans="1:12" ht="15">
      <c r="A9" s="23"/>
      <c r="B9" s="15"/>
      <c r="C9" s="11"/>
      <c r="D9" s="7" t="s">
        <v>23</v>
      </c>
      <c r="E9" s="57" t="s">
        <v>45</v>
      </c>
      <c r="F9" s="58">
        <v>100</v>
      </c>
      <c r="G9" s="58">
        <v>7.5</v>
      </c>
      <c r="H9" s="58">
        <v>2.9</v>
      </c>
      <c r="I9" s="59">
        <v>51.4</v>
      </c>
      <c r="J9" s="58">
        <v>261.7</v>
      </c>
      <c r="K9" s="56" t="s">
        <v>46</v>
      </c>
      <c r="L9" s="60">
        <v>3.91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57" t="s">
        <v>47</v>
      </c>
      <c r="F11" s="58">
        <v>100</v>
      </c>
      <c r="G11" s="58">
        <v>5</v>
      </c>
      <c r="H11" s="58">
        <v>3.2</v>
      </c>
      <c r="I11" s="59">
        <v>3.5</v>
      </c>
      <c r="J11" s="58">
        <v>62.8</v>
      </c>
      <c r="K11" s="56" t="s">
        <v>46</v>
      </c>
      <c r="L11" s="60">
        <v>28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19.600000000000001</v>
      </c>
      <c r="H13" s="19">
        <f t="shared" si="0"/>
        <v>12</v>
      </c>
      <c r="I13" s="19">
        <f t="shared" si="0"/>
        <v>93.6</v>
      </c>
      <c r="J13" s="19">
        <f t="shared" si="0"/>
        <v>560.69999999999993</v>
      </c>
      <c r="K13" s="25"/>
      <c r="L13" s="19">
        <f t="shared" ref="L13" si="1">SUM(L6:L12)</f>
        <v>48.66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600</v>
      </c>
      <c r="G24" s="32">
        <f t="shared" ref="G24:J24" si="4">G13+G23</f>
        <v>19.600000000000001</v>
      </c>
      <c r="H24" s="32">
        <f t="shared" si="4"/>
        <v>12</v>
      </c>
      <c r="I24" s="32">
        <f t="shared" si="4"/>
        <v>93.6</v>
      </c>
      <c r="J24" s="32">
        <f t="shared" si="4"/>
        <v>560.69999999999993</v>
      </c>
      <c r="K24" s="32"/>
      <c r="L24" s="32">
        <f t="shared" ref="L24" si="5">L13+L23</f>
        <v>48.66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80</v>
      </c>
      <c r="G25" s="52">
        <v>32.1</v>
      </c>
      <c r="H25" s="52">
        <v>2.4</v>
      </c>
      <c r="I25" s="53">
        <v>1.1000000000000001</v>
      </c>
      <c r="J25" s="52">
        <v>154.80000000000001</v>
      </c>
      <c r="K25" s="55" t="s">
        <v>49</v>
      </c>
      <c r="L25" s="54">
        <v>34.020000000000003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7" t="s">
        <v>50</v>
      </c>
      <c r="F27" s="58">
        <v>200</v>
      </c>
      <c r="G27" s="58">
        <v>0.1</v>
      </c>
      <c r="H27" s="58">
        <v>0</v>
      </c>
      <c r="I27" s="59">
        <v>14</v>
      </c>
      <c r="J27" s="58">
        <v>56.8</v>
      </c>
      <c r="K27" s="56" t="s">
        <v>51</v>
      </c>
      <c r="L27" s="60">
        <v>1.54</v>
      </c>
    </row>
    <row r="28" spans="1:12" ht="15">
      <c r="A28" s="14"/>
      <c r="B28" s="15"/>
      <c r="C28" s="11"/>
      <c r="D28" s="7" t="s">
        <v>23</v>
      </c>
      <c r="E28" s="42"/>
      <c r="F28" s="58">
        <v>100</v>
      </c>
      <c r="G28" s="58">
        <v>7.6</v>
      </c>
      <c r="H28" s="58">
        <v>0.8</v>
      </c>
      <c r="I28" s="59">
        <v>49.2</v>
      </c>
      <c r="J28" s="58">
        <v>234.4</v>
      </c>
      <c r="K28" s="56" t="s">
        <v>46</v>
      </c>
      <c r="L28" s="60">
        <v>3.86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75" thickBot="1">
      <c r="A30" s="14"/>
      <c r="B30" s="15"/>
      <c r="C30" s="11"/>
      <c r="D30" s="6"/>
      <c r="E30" s="57" t="s">
        <v>52</v>
      </c>
      <c r="F30" s="58">
        <v>150</v>
      </c>
      <c r="G30" s="58">
        <v>4.5</v>
      </c>
      <c r="H30" s="58">
        <v>5.5</v>
      </c>
      <c r="I30" s="59">
        <v>26.5</v>
      </c>
      <c r="J30" s="58">
        <v>173.7</v>
      </c>
      <c r="K30" s="56" t="s">
        <v>53</v>
      </c>
      <c r="L30" s="60">
        <v>11.77</v>
      </c>
    </row>
    <row r="31" spans="1:12" ht="15">
      <c r="A31" s="14"/>
      <c r="B31" s="15"/>
      <c r="C31" s="11"/>
      <c r="D31" s="6"/>
      <c r="E31" s="51" t="s">
        <v>54</v>
      </c>
      <c r="F31" s="52">
        <v>100</v>
      </c>
      <c r="G31" s="52">
        <v>0.5</v>
      </c>
      <c r="H31" s="52">
        <v>0.1</v>
      </c>
      <c r="I31" s="53">
        <v>1.5</v>
      </c>
      <c r="J31" s="52">
        <v>8.5</v>
      </c>
      <c r="K31" s="55" t="s">
        <v>55</v>
      </c>
      <c r="L31" s="54">
        <v>15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44.800000000000004</v>
      </c>
      <c r="H32" s="19">
        <f t="shared" ref="H32" si="7">SUM(H25:H31)</f>
        <v>8.7999999999999989</v>
      </c>
      <c r="I32" s="19">
        <f t="shared" ref="I32" si="8">SUM(I25:I31)</f>
        <v>92.3</v>
      </c>
      <c r="J32" s="19">
        <f t="shared" ref="J32:L32" si="9">SUM(J25:J31)</f>
        <v>628.20000000000005</v>
      </c>
      <c r="K32" s="25"/>
      <c r="L32" s="19">
        <f t="shared" si="9"/>
        <v>66.19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630</v>
      </c>
      <c r="G43" s="32">
        <f t="shared" ref="G43" si="14">G32+G42</f>
        <v>44.800000000000004</v>
      </c>
      <c r="H43" s="32">
        <f t="shared" ref="H43" si="15">H32+H42</f>
        <v>8.7999999999999989</v>
      </c>
      <c r="I43" s="32">
        <f t="shared" ref="I43" si="16">I32+I42</f>
        <v>92.3</v>
      </c>
      <c r="J43" s="32">
        <f t="shared" ref="J43:L43" si="17">J32+J42</f>
        <v>628.20000000000005</v>
      </c>
      <c r="K43" s="32"/>
      <c r="L43" s="32">
        <f t="shared" si="17"/>
        <v>66.19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56</v>
      </c>
      <c r="F44" s="52">
        <v>200</v>
      </c>
      <c r="G44" s="52">
        <v>5.3</v>
      </c>
      <c r="H44" s="52">
        <v>5.7</v>
      </c>
      <c r="I44" s="53">
        <v>25.3</v>
      </c>
      <c r="J44" s="52">
        <v>174.2</v>
      </c>
      <c r="K44" s="55" t="s">
        <v>57</v>
      </c>
      <c r="L44" s="54">
        <v>15.11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7" t="s">
        <v>58</v>
      </c>
      <c r="F46" s="58">
        <v>200</v>
      </c>
      <c r="G46" s="58">
        <v>3.9</v>
      </c>
      <c r="H46" s="58">
        <v>2.9</v>
      </c>
      <c r="I46" s="59">
        <v>11.2</v>
      </c>
      <c r="J46" s="58">
        <v>86</v>
      </c>
      <c r="K46" s="56" t="s">
        <v>59</v>
      </c>
      <c r="L46" s="60">
        <v>9.91</v>
      </c>
    </row>
    <row r="47" spans="1:12" ht="15">
      <c r="A47" s="23"/>
      <c r="B47" s="15"/>
      <c r="C47" s="11"/>
      <c r="D47" s="7" t="s">
        <v>23</v>
      </c>
      <c r="E47" s="57" t="s">
        <v>60</v>
      </c>
      <c r="F47" s="58">
        <v>100</v>
      </c>
      <c r="G47" s="58">
        <v>7.5</v>
      </c>
      <c r="H47" s="58">
        <v>2.9</v>
      </c>
      <c r="I47" s="59">
        <v>51.4</v>
      </c>
      <c r="J47" s="58">
        <v>261.7</v>
      </c>
      <c r="K47" s="56" t="s">
        <v>46</v>
      </c>
      <c r="L47" s="60">
        <v>3.91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>
      <c r="A49" s="23"/>
      <c r="B49" s="15"/>
      <c r="C49" s="11"/>
      <c r="D49" s="6"/>
      <c r="E49" s="57" t="s">
        <v>47</v>
      </c>
      <c r="F49" s="58">
        <v>100</v>
      </c>
      <c r="G49" s="58">
        <v>5</v>
      </c>
      <c r="H49" s="58">
        <v>3.2</v>
      </c>
      <c r="I49" s="59">
        <v>3.5</v>
      </c>
      <c r="J49" s="58">
        <v>62.8</v>
      </c>
      <c r="K49" s="56" t="s">
        <v>46</v>
      </c>
      <c r="L49" s="60">
        <v>28</v>
      </c>
    </row>
    <row r="50" spans="1:12" ht="15">
      <c r="A50" s="23"/>
      <c r="B50" s="15"/>
      <c r="C50" s="11"/>
      <c r="D50" s="6"/>
      <c r="E50" s="51" t="s">
        <v>61</v>
      </c>
      <c r="F50" s="52">
        <v>30</v>
      </c>
      <c r="G50" s="52">
        <v>7</v>
      </c>
      <c r="H50" s="52">
        <v>8.9</v>
      </c>
      <c r="I50" s="53">
        <v>0</v>
      </c>
      <c r="J50" s="52">
        <v>107.5</v>
      </c>
      <c r="K50" s="55" t="s">
        <v>62</v>
      </c>
      <c r="L50" s="54">
        <v>22.5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28.7</v>
      </c>
      <c r="H51" s="19">
        <f t="shared" ref="H51" si="19">SUM(H44:H50)</f>
        <v>23.6</v>
      </c>
      <c r="I51" s="19">
        <f t="shared" ref="I51" si="20">SUM(I44:I50)</f>
        <v>91.4</v>
      </c>
      <c r="J51" s="19">
        <f t="shared" ref="J51:L51" si="21">SUM(J44:J50)</f>
        <v>692.19999999999993</v>
      </c>
      <c r="K51" s="25"/>
      <c r="L51" s="19">
        <f t="shared" si="21"/>
        <v>79.430000000000007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630</v>
      </c>
      <c r="G62" s="32">
        <f t="shared" ref="G62" si="26">G51+G61</f>
        <v>28.7</v>
      </c>
      <c r="H62" s="32">
        <f t="shared" ref="H62" si="27">H51+H61</f>
        <v>23.6</v>
      </c>
      <c r="I62" s="32">
        <f t="shared" ref="I62" si="28">I51+I61</f>
        <v>91.4</v>
      </c>
      <c r="J62" s="32">
        <f t="shared" ref="J62:L62" si="29">J51+J61</f>
        <v>692.19999999999993</v>
      </c>
      <c r="K62" s="32"/>
      <c r="L62" s="32">
        <f t="shared" si="29"/>
        <v>79.430000000000007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63</v>
      </c>
      <c r="F63" s="52">
        <v>100</v>
      </c>
      <c r="G63" s="52">
        <v>16.3</v>
      </c>
      <c r="H63" s="52">
        <v>11.3</v>
      </c>
      <c r="I63" s="53">
        <v>6.3</v>
      </c>
      <c r="J63" s="52">
        <v>191.9</v>
      </c>
      <c r="K63" s="55" t="s">
        <v>64</v>
      </c>
      <c r="L63" s="54">
        <v>34.32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7" t="s">
        <v>65</v>
      </c>
      <c r="F65" s="58">
        <v>200</v>
      </c>
      <c r="G65" s="58">
        <v>0.5</v>
      </c>
      <c r="H65" s="58">
        <v>0</v>
      </c>
      <c r="I65" s="59">
        <v>19.8</v>
      </c>
      <c r="J65" s="58">
        <v>81</v>
      </c>
      <c r="K65" s="56" t="s">
        <v>66</v>
      </c>
      <c r="L65" s="60">
        <v>5.19</v>
      </c>
    </row>
    <row r="66" spans="1:12" ht="15">
      <c r="A66" s="23"/>
      <c r="B66" s="15"/>
      <c r="C66" s="11"/>
      <c r="D66" s="7" t="s">
        <v>23</v>
      </c>
      <c r="E66" s="57" t="s">
        <v>67</v>
      </c>
      <c r="F66" s="58">
        <v>100</v>
      </c>
      <c r="G66" s="58">
        <v>7.6</v>
      </c>
      <c r="H66" s="58">
        <v>0.8</v>
      </c>
      <c r="I66" s="59">
        <v>49.2</v>
      </c>
      <c r="J66" s="58">
        <v>234.4</v>
      </c>
      <c r="K66" s="56" t="s">
        <v>46</v>
      </c>
      <c r="L66" s="60">
        <v>3.86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>
      <c r="A68" s="23"/>
      <c r="B68" s="15"/>
      <c r="C68" s="11"/>
      <c r="D68" s="6"/>
      <c r="E68" s="57" t="s">
        <v>68</v>
      </c>
      <c r="F68" s="58">
        <v>100</v>
      </c>
      <c r="G68" s="58">
        <v>2.2999999999999998</v>
      </c>
      <c r="H68" s="58">
        <v>3.2</v>
      </c>
      <c r="I68" s="59">
        <v>23.3</v>
      </c>
      <c r="J68" s="58">
        <v>131.19999999999999</v>
      </c>
      <c r="K68" s="56" t="s">
        <v>69</v>
      </c>
      <c r="L68" s="60">
        <v>11.75</v>
      </c>
    </row>
    <row r="69" spans="1:12" ht="15">
      <c r="A69" s="23"/>
      <c r="B69" s="15"/>
      <c r="C69" s="11"/>
      <c r="D69" s="6"/>
      <c r="E69" s="51" t="s">
        <v>70</v>
      </c>
      <c r="F69" s="52">
        <v>60</v>
      </c>
      <c r="G69" s="52">
        <v>0.7</v>
      </c>
      <c r="H69" s="52">
        <v>0.1</v>
      </c>
      <c r="I69" s="53">
        <v>2.2999999999999998</v>
      </c>
      <c r="J69" s="52">
        <v>12.8</v>
      </c>
      <c r="K69" s="55" t="s">
        <v>71</v>
      </c>
      <c r="L69" s="54">
        <v>15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27.4</v>
      </c>
      <c r="H70" s="19">
        <f t="shared" ref="H70" si="31">SUM(H63:H69)</f>
        <v>15.4</v>
      </c>
      <c r="I70" s="19">
        <f t="shared" ref="I70" si="32">SUM(I63:I69)</f>
        <v>100.9</v>
      </c>
      <c r="J70" s="19">
        <f t="shared" ref="J70:L70" si="33">SUM(J63:J69)</f>
        <v>651.29999999999995</v>
      </c>
      <c r="K70" s="25"/>
      <c r="L70" s="19">
        <f t="shared" si="33"/>
        <v>70.12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560</v>
      </c>
      <c r="G81" s="32">
        <f t="shared" ref="G81" si="38">G70+G80</f>
        <v>27.4</v>
      </c>
      <c r="H81" s="32">
        <f t="shared" ref="H81" si="39">H70+H80</f>
        <v>15.4</v>
      </c>
      <c r="I81" s="32">
        <f t="shared" ref="I81" si="40">I70+I80</f>
        <v>100.9</v>
      </c>
      <c r="J81" s="32">
        <f t="shared" ref="J81:L81" si="41">J70+J80</f>
        <v>651.29999999999995</v>
      </c>
      <c r="K81" s="32"/>
      <c r="L81" s="32">
        <f t="shared" si="41"/>
        <v>70.12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72</v>
      </c>
      <c r="F82" s="52">
        <v>150</v>
      </c>
      <c r="G82" s="52">
        <v>4.7</v>
      </c>
      <c r="H82" s="52">
        <v>6.2</v>
      </c>
      <c r="I82" s="53">
        <v>26.5</v>
      </c>
      <c r="J82" s="52">
        <v>180.7</v>
      </c>
      <c r="K82" s="55" t="s">
        <v>73</v>
      </c>
      <c r="L82" s="54">
        <v>14.33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7" t="s">
        <v>74</v>
      </c>
      <c r="F84" s="58">
        <v>200</v>
      </c>
      <c r="G84" s="58">
        <v>4.7</v>
      </c>
      <c r="H84" s="58">
        <v>3.5</v>
      </c>
      <c r="I84" s="59">
        <v>12.5</v>
      </c>
      <c r="J84" s="58">
        <v>100.4</v>
      </c>
      <c r="K84" s="56" t="s">
        <v>75</v>
      </c>
      <c r="L84" s="60">
        <v>12.38</v>
      </c>
    </row>
    <row r="85" spans="1:12" ht="15">
      <c r="A85" s="23"/>
      <c r="B85" s="15"/>
      <c r="C85" s="11"/>
      <c r="D85" s="7" t="s">
        <v>23</v>
      </c>
      <c r="E85" s="57" t="s">
        <v>67</v>
      </c>
      <c r="F85" s="58">
        <v>100</v>
      </c>
      <c r="G85" s="58">
        <v>0.8</v>
      </c>
      <c r="H85" s="58">
        <v>49.2</v>
      </c>
      <c r="I85" s="59">
        <v>234.4</v>
      </c>
      <c r="J85" s="58">
        <v>7.6</v>
      </c>
      <c r="K85" s="56" t="s">
        <v>46</v>
      </c>
      <c r="L85" s="60">
        <v>3.86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10.200000000000001</v>
      </c>
      <c r="H89" s="19">
        <f t="shared" ref="H89" si="43">SUM(H82:H88)</f>
        <v>58.900000000000006</v>
      </c>
      <c r="I89" s="19">
        <f t="shared" ref="I89" si="44">SUM(I82:I88)</f>
        <v>273.39999999999998</v>
      </c>
      <c r="J89" s="19">
        <f t="shared" ref="J89:L89" si="45">SUM(J82:J88)</f>
        <v>288.70000000000005</v>
      </c>
      <c r="K89" s="25"/>
      <c r="L89" s="19">
        <f t="shared" si="45"/>
        <v>30.57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450</v>
      </c>
      <c r="G100" s="32">
        <f t="shared" ref="G100" si="50">G89+G99</f>
        <v>10.200000000000001</v>
      </c>
      <c r="H100" s="32">
        <f t="shared" ref="H100" si="51">H89+H99</f>
        <v>58.900000000000006</v>
      </c>
      <c r="I100" s="32">
        <f t="shared" ref="I100" si="52">I89+I99</f>
        <v>273.39999999999998</v>
      </c>
      <c r="J100" s="32">
        <f t="shared" ref="J100:L100" si="53">J89+J99</f>
        <v>288.70000000000005</v>
      </c>
      <c r="K100" s="32"/>
      <c r="L100" s="32">
        <f t="shared" si="53"/>
        <v>30.57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61">
        <v>6.8</v>
      </c>
      <c r="H101" s="61">
        <v>7.4</v>
      </c>
      <c r="I101" s="61">
        <v>24.6</v>
      </c>
      <c r="J101" s="61">
        <v>192.7</v>
      </c>
      <c r="K101" s="41" t="s">
        <v>78</v>
      </c>
      <c r="L101" s="40">
        <v>15.49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62">
        <v>0.2</v>
      </c>
      <c r="H103" s="62">
        <v>0.1</v>
      </c>
      <c r="I103" s="62">
        <v>6.6</v>
      </c>
      <c r="J103" s="62">
        <v>27.9</v>
      </c>
      <c r="K103" s="44" t="s">
        <v>43</v>
      </c>
      <c r="L103" s="43">
        <v>2.25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62">
        <v>7.5</v>
      </c>
      <c r="H104" s="62">
        <v>2.9</v>
      </c>
      <c r="I104" s="62">
        <v>51.4</v>
      </c>
      <c r="J104" s="62">
        <v>261.7</v>
      </c>
      <c r="K104" s="44" t="s">
        <v>46</v>
      </c>
      <c r="L104" s="43">
        <v>3.91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62"/>
      <c r="H105" s="62"/>
      <c r="I105" s="62"/>
      <c r="J105" s="62"/>
      <c r="K105" s="44"/>
      <c r="L105" s="43"/>
    </row>
    <row r="106" spans="1:12" ht="15">
      <c r="A106" s="23"/>
      <c r="B106" s="15"/>
      <c r="C106" s="11"/>
      <c r="D106" s="6"/>
      <c r="E106" s="42" t="s">
        <v>47</v>
      </c>
      <c r="F106" s="43">
        <v>100</v>
      </c>
      <c r="G106" s="62">
        <v>5</v>
      </c>
      <c r="H106" s="62">
        <v>3.2</v>
      </c>
      <c r="I106" s="62">
        <v>3.5</v>
      </c>
      <c r="J106" s="62">
        <v>62.8</v>
      </c>
      <c r="K106" s="44" t="s">
        <v>46</v>
      </c>
      <c r="L106" s="43">
        <v>28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19.5</v>
      </c>
      <c r="H108" s="19">
        <f t="shared" si="54"/>
        <v>13.600000000000001</v>
      </c>
      <c r="I108" s="19">
        <f t="shared" si="54"/>
        <v>86.1</v>
      </c>
      <c r="J108" s="19">
        <f t="shared" si="54"/>
        <v>545.09999999999991</v>
      </c>
      <c r="K108" s="25"/>
      <c r="L108" s="19">
        <f t="shared" ref="L108" si="55">SUM(L101:L107)</f>
        <v>49.650000000000006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600</v>
      </c>
      <c r="G119" s="32">
        <f t="shared" ref="G119" si="58">G108+G118</f>
        <v>19.5</v>
      </c>
      <c r="H119" s="32">
        <f t="shared" ref="H119" si="59">H108+H118</f>
        <v>13.600000000000001</v>
      </c>
      <c r="I119" s="32">
        <f t="shared" ref="I119" si="60">I108+I118</f>
        <v>86.1</v>
      </c>
      <c r="J119" s="32">
        <f t="shared" ref="J119:L119" si="61">J108+J118</f>
        <v>545.09999999999991</v>
      </c>
      <c r="K119" s="32"/>
      <c r="L119" s="32">
        <f t="shared" si="61"/>
        <v>49.650000000000006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70</v>
      </c>
      <c r="G120" s="61">
        <v>16.3</v>
      </c>
      <c r="H120" s="61">
        <v>11.3</v>
      </c>
      <c r="I120" s="61">
        <v>6.3</v>
      </c>
      <c r="J120" s="61">
        <v>191.9</v>
      </c>
      <c r="K120" s="41" t="s">
        <v>64</v>
      </c>
      <c r="L120" s="40">
        <v>34.32</v>
      </c>
    </row>
    <row r="121" spans="1:12" ht="15">
      <c r="A121" s="14"/>
      <c r="B121" s="15"/>
      <c r="C121" s="11"/>
      <c r="D121" s="6"/>
      <c r="E121" s="42"/>
      <c r="F121" s="43"/>
      <c r="G121" s="62"/>
      <c r="H121" s="62"/>
      <c r="I121" s="62"/>
      <c r="J121" s="62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62">
        <v>0.5</v>
      </c>
      <c r="H122" s="62">
        <v>0</v>
      </c>
      <c r="I122" s="62">
        <v>19.8</v>
      </c>
      <c r="J122" s="62">
        <v>81</v>
      </c>
      <c r="K122" s="44" t="s">
        <v>66</v>
      </c>
      <c r="L122" s="43">
        <v>5.19</v>
      </c>
    </row>
    <row r="123" spans="1:12" ht="15">
      <c r="A123" s="14"/>
      <c r="B123" s="15"/>
      <c r="C123" s="11"/>
      <c r="D123" s="7" t="s">
        <v>23</v>
      </c>
      <c r="E123" s="42" t="s">
        <v>67</v>
      </c>
      <c r="F123" s="43">
        <v>100</v>
      </c>
      <c r="G123" s="62">
        <v>3.8</v>
      </c>
      <c r="H123" s="62">
        <v>0.4</v>
      </c>
      <c r="I123" s="62">
        <v>24.6</v>
      </c>
      <c r="J123" s="62">
        <v>117.2</v>
      </c>
      <c r="K123" s="44" t="s">
        <v>46</v>
      </c>
      <c r="L123" s="43">
        <v>3.86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62"/>
      <c r="H124" s="62"/>
      <c r="I124" s="62"/>
      <c r="J124" s="62"/>
      <c r="K124" s="44"/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v>150</v>
      </c>
      <c r="G125" s="62">
        <v>4.5</v>
      </c>
      <c r="H125" s="62">
        <v>5.5</v>
      </c>
      <c r="I125" s="62">
        <v>26.5</v>
      </c>
      <c r="J125" s="62">
        <v>173.7</v>
      </c>
      <c r="K125" s="44" t="s">
        <v>53</v>
      </c>
      <c r="L125" s="43">
        <v>11.77</v>
      </c>
    </row>
    <row r="126" spans="1:12" ht="15">
      <c r="A126" s="14"/>
      <c r="B126" s="15"/>
      <c r="C126" s="11"/>
      <c r="D126" s="6"/>
      <c r="E126" s="42" t="s">
        <v>70</v>
      </c>
      <c r="F126" s="43">
        <v>80</v>
      </c>
      <c r="G126" s="62">
        <v>0.7</v>
      </c>
      <c r="H126" s="62">
        <v>0.1</v>
      </c>
      <c r="I126" s="62">
        <v>2.2999999999999998</v>
      </c>
      <c r="J126" s="62">
        <v>12.8</v>
      </c>
      <c r="K126" s="44" t="s">
        <v>71</v>
      </c>
      <c r="L126" s="43">
        <v>15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25.8</v>
      </c>
      <c r="H127" s="19">
        <f t="shared" si="62"/>
        <v>17.300000000000004</v>
      </c>
      <c r="I127" s="19">
        <f t="shared" si="62"/>
        <v>79.5</v>
      </c>
      <c r="J127" s="19">
        <f t="shared" si="62"/>
        <v>576.59999999999991</v>
      </c>
      <c r="K127" s="25"/>
      <c r="L127" s="19">
        <f t="shared" ref="L127" si="63">SUM(L120:L126)</f>
        <v>70.14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600</v>
      </c>
      <c r="G138" s="32">
        <f t="shared" ref="G138" si="66">G127+G137</f>
        <v>25.8</v>
      </c>
      <c r="H138" s="32">
        <f t="shared" ref="H138" si="67">H127+H137</f>
        <v>17.300000000000004</v>
      </c>
      <c r="I138" s="32">
        <f t="shared" ref="I138" si="68">I127+I137</f>
        <v>79.5</v>
      </c>
      <c r="J138" s="32">
        <f t="shared" ref="J138:L138" si="69">J127+J137</f>
        <v>576.59999999999991</v>
      </c>
      <c r="K138" s="32"/>
      <c r="L138" s="32">
        <f t="shared" si="69"/>
        <v>70.14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80</v>
      </c>
      <c r="G139" s="61">
        <v>32.1</v>
      </c>
      <c r="H139" s="61">
        <v>2.4</v>
      </c>
      <c r="I139" s="61">
        <v>1.1000000000000001</v>
      </c>
      <c r="J139" s="61">
        <v>154.80000000000001</v>
      </c>
      <c r="K139" s="41" t="s">
        <v>82</v>
      </c>
      <c r="L139" s="40">
        <v>34.020000000000003</v>
      </c>
    </row>
    <row r="140" spans="1:12" ht="15">
      <c r="A140" s="23"/>
      <c r="B140" s="15"/>
      <c r="C140" s="11"/>
      <c r="D140" s="6"/>
      <c r="E140" s="42"/>
      <c r="F140" s="43"/>
      <c r="G140" s="62"/>
      <c r="H140" s="62"/>
      <c r="I140" s="62"/>
      <c r="J140" s="62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62">
        <v>3.9</v>
      </c>
      <c r="H141" s="62">
        <v>2.9</v>
      </c>
      <c r="I141" s="62">
        <v>11.2</v>
      </c>
      <c r="J141" s="62">
        <v>86</v>
      </c>
      <c r="K141" s="44" t="s">
        <v>59</v>
      </c>
      <c r="L141" s="43">
        <v>9.91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100</v>
      </c>
      <c r="G142" s="62">
        <v>7.6</v>
      </c>
      <c r="H142" s="62">
        <v>0.8</v>
      </c>
      <c r="I142" s="62">
        <v>49.2</v>
      </c>
      <c r="J142" s="62">
        <v>234.4</v>
      </c>
      <c r="K142" s="44" t="s">
        <v>46</v>
      </c>
      <c r="L142" s="43">
        <v>3.86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62"/>
      <c r="H143" s="62"/>
      <c r="I143" s="62"/>
      <c r="J143" s="62"/>
      <c r="K143" s="44"/>
      <c r="L143" s="43"/>
    </row>
    <row r="144" spans="1:12" ht="15">
      <c r="A144" s="23"/>
      <c r="B144" s="15"/>
      <c r="C144" s="11"/>
      <c r="D144" s="6"/>
      <c r="E144" s="42" t="s">
        <v>84</v>
      </c>
      <c r="F144" s="43">
        <v>150</v>
      </c>
      <c r="G144" s="62">
        <v>5.3</v>
      </c>
      <c r="H144" s="62">
        <v>4.9000000000000004</v>
      </c>
      <c r="I144" s="62">
        <v>32.799999999999997</v>
      </c>
      <c r="J144" s="62">
        <v>196.8</v>
      </c>
      <c r="K144" s="44" t="s">
        <v>85</v>
      </c>
      <c r="L144" s="43">
        <v>8.84</v>
      </c>
    </row>
    <row r="145" spans="1:12" ht="15">
      <c r="A145" s="23"/>
      <c r="B145" s="15"/>
      <c r="C145" s="11"/>
      <c r="D145" s="6"/>
      <c r="E145" s="42" t="s">
        <v>54</v>
      </c>
      <c r="F145" s="43">
        <v>100</v>
      </c>
      <c r="G145" s="62">
        <v>0.5</v>
      </c>
      <c r="H145" s="62">
        <v>0.1</v>
      </c>
      <c r="I145" s="62">
        <v>1.5</v>
      </c>
      <c r="J145" s="62">
        <v>8.5</v>
      </c>
      <c r="K145" s="44" t="s">
        <v>55</v>
      </c>
      <c r="L145" s="43">
        <v>15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49.4</v>
      </c>
      <c r="H146" s="19">
        <f t="shared" si="70"/>
        <v>11.1</v>
      </c>
      <c r="I146" s="19">
        <f t="shared" si="70"/>
        <v>95.8</v>
      </c>
      <c r="J146" s="19">
        <f t="shared" si="70"/>
        <v>680.5</v>
      </c>
      <c r="K146" s="25"/>
      <c r="L146" s="19">
        <f t="shared" ref="L146" si="71">SUM(L139:L145)</f>
        <v>71.63000000000001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630</v>
      </c>
      <c r="G157" s="32">
        <f t="shared" ref="G157" si="74">G146+G156</f>
        <v>49.4</v>
      </c>
      <c r="H157" s="32">
        <f t="shared" ref="H157" si="75">H146+H156</f>
        <v>11.1</v>
      </c>
      <c r="I157" s="32">
        <f t="shared" ref="I157" si="76">I146+I156</f>
        <v>95.8</v>
      </c>
      <c r="J157" s="32">
        <f t="shared" ref="J157:L157" si="77">J146+J156</f>
        <v>680.5</v>
      </c>
      <c r="K157" s="32"/>
      <c r="L157" s="32">
        <f t="shared" si="77"/>
        <v>71.63000000000001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61">
        <v>11</v>
      </c>
      <c r="H158" s="61">
        <v>8.5</v>
      </c>
      <c r="I158" s="61">
        <v>47.9</v>
      </c>
      <c r="J158" s="61">
        <v>311.60000000000002</v>
      </c>
      <c r="K158" s="41" t="s">
        <v>87</v>
      </c>
      <c r="L158" s="40">
        <v>11.19</v>
      </c>
    </row>
    <row r="159" spans="1:12" ht="15">
      <c r="A159" s="23"/>
      <c r="B159" s="15"/>
      <c r="C159" s="11"/>
      <c r="D159" s="6"/>
      <c r="E159" s="42"/>
      <c r="F159" s="43"/>
      <c r="G159" s="62"/>
      <c r="H159" s="62"/>
      <c r="I159" s="62"/>
      <c r="J159" s="62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62">
        <v>0.1</v>
      </c>
      <c r="H160" s="62">
        <v>0</v>
      </c>
      <c r="I160" s="62">
        <v>5.2</v>
      </c>
      <c r="J160" s="62">
        <v>21.4</v>
      </c>
      <c r="K160" s="44" t="s">
        <v>89</v>
      </c>
      <c r="L160" s="43">
        <v>2.7</v>
      </c>
    </row>
    <row r="161" spans="1:12" ht="15">
      <c r="A161" s="23"/>
      <c r="B161" s="15"/>
      <c r="C161" s="11"/>
      <c r="D161" s="7" t="s">
        <v>23</v>
      </c>
      <c r="E161" s="42" t="s">
        <v>67</v>
      </c>
      <c r="F161" s="43">
        <v>100</v>
      </c>
      <c r="G161" s="62">
        <v>7.6</v>
      </c>
      <c r="H161" s="62">
        <v>0.8</v>
      </c>
      <c r="I161" s="62">
        <v>49.2</v>
      </c>
      <c r="J161" s="62">
        <v>234.4</v>
      </c>
      <c r="K161" s="44" t="s">
        <v>46</v>
      </c>
      <c r="L161" s="43">
        <v>3.86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62"/>
      <c r="H162" s="62"/>
      <c r="I162" s="62"/>
      <c r="J162" s="62"/>
      <c r="K162" s="44"/>
      <c r="L162" s="43"/>
    </row>
    <row r="163" spans="1:12" ht="15">
      <c r="A163" s="23"/>
      <c r="B163" s="15"/>
      <c r="C163" s="11"/>
      <c r="D163" s="6"/>
      <c r="E163" s="42" t="s">
        <v>47</v>
      </c>
      <c r="F163" s="43">
        <v>100</v>
      </c>
      <c r="G163" s="62">
        <v>5</v>
      </c>
      <c r="H163" s="62">
        <v>3.2</v>
      </c>
      <c r="I163" s="62">
        <v>3.5</v>
      </c>
      <c r="J163" s="62">
        <v>62.8</v>
      </c>
      <c r="K163" s="44" t="s">
        <v>46</v>
      </c>
      <c r="L163" s="43">
        <v>28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23.7</v>
      </c>
      <c r="H165" s="19">
        <f t="shared" si="78"/>
        <v>12.5</v>
      </c>
      <c r="I165" s="19">
        <f t="shared" si="78"/>
        <v>105.80000000000001</v>
      </c>
      <c r="J165" s="19">
        <f t="shared" si="78"/>
        <v>630.19999999999993</v>
      </c>
      <c r="K165" s="25"/>
      <c r="L165" s="19">
        <f t="shared" ref="L165" si="79">SUM(L158:L164)</f>
        <v>45.75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550</v>
      </c>
      <c r="G176" s="32">
        <f t="shared" ref="G176" si="82">G165+G175</f>
        <v>23.7</v>
      </c>
      <c r="H176" s="32">
        <f t="shared" ref="H176" si="83">H165+H175</f>
        <v>12.5</v>
      </c>
      <c r="I176" s="32">
        <f t="shared" ref="I176" si="84">I165+I175</f>
        <v>105.80000000000001</v>
      </c>
      <c r="J176" s="32">
        <f t="shared" ref="J176:L176" si="85">J165+J175</f>
        <v>630.19999999999993</v>
      </c>
      <c r="K176" s="32"/>
      <c r="L176" s="32">
        <f t="shared" si="85"/>
        <v>45.75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61">
        <v>5.3</v>
      </c>
      <c r="H177" s="61">
        <v>5.4</v>
      </c>
      <c r="I177" s="61">
        <v>28.7</v>
      </c>
      <c r="J177" s="61">
        <v>184.5</v>
      </c>
      <c r="K177" s="41" t="s">
        <v>91</v>
      </c>
      <c r="L177" s="40">
        <v>16.649999999999999</v>
      </c>
    </row>
    <row r="178" spans="1:12" ht="15">
      <c r="A178" s="23"/>
      <c r="B178" s="15"/>
      <c r="C178" s="11"/>
      <c r="D178" s="6"/>
      <c r="E178" s="42"/>
      <c r="F178" s="43"/>
      <c r="G178" s="62"/>
      <c r="H178" s="62"/>
      <c r="I178" s="62"/>
      <c r="J178" s="62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62">
        <v>4.7</v>
      </c>
      <c r="H179" s="62">
        <v>3.5</v>
      </c>
      <c r="I179" s="62">
        <v>12.5</v>
      </c>
      <c r="J179" s="62">
        <v>100.4</v>
      </c>
      <c r="K179" s="44" t="s">
        <v>75</v>
      </c>
      <c r="L179" s="43">
        <v>12.38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100</v>
      </c>
      <c r="G180" s="62">
        <v>7.5</v>
      </c>
      <c r="H180" s="62">
        <v>2.9</v>
      </c>
      <c r="I180" s="62">
        <v>51.4</v>
      </c>
      <c r="J180" s="62">
        <v>261.7</v>
      </c>
      <c r="K180" s="44" t="s">
        <v>46</v>
      </c>
      <c r="L180" s="43">
        <v>3.91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62"/>
      <c r="H181" s="62"/>
      <c r="I181" s="62"/>
      <c r="J181" s="62"/>
      <c r="K181" s="44"/>
      <c r="L181" s="43"/>
    </row>
    <row r="182" spans="1:12" ht="15">
      <c r="A182" s="23"/>
      <c r="B182" s="15"/>
      <c r="C182" s="11"/>
      <c r="D182" s="6"/>
      <c r="E182" s="42" t="s">
        <v>47</v>
      </c>
      <c r="F182" s="43">
        <v>100</v>
      </c>
      <c r="G182" s="62">
        <v>5</v>
      </c>
      <c r="H182" s="62">
        <v>3.2</v>
      </c>
      <c r="I182" s="62">
        <v>3.5</v>
      </c>
      <c r="J182" s="62">
        <v>62.8</v>
      </c>
      <c r="K182" s="44" t="s">
        <v>46</v>
      </c>
      <c r="L182" s="43">
        <v>28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22.5</v>
      </c>
      <c r="H184" s="19">
        <f t="shared" si="86"/>
        <v>15</v>
      </c>
      <c r="I184" s="19">
        <f t="shared" si="86"/>
        <v>96.1</v>
      </c>
      <c r="J184" s="19">
        <f t="shared" si="86"/>
        <v>609.39999999999986</v>
      </c>
      <c r="K184" s="25"/>
      <c r="L184" s="19">
        <f t="shared" ref="L184" si="87">SUM(L177:L183)</f>
        <v>60.94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600</v>
      </c>
      <c r="G195" s="32">
        <f t="shared" ref="G195" si="90">G184+G194</f>
        <v>22.5</v>
      </c>
      <c r="H195" s="32">
        <f t="shared" ref="H195" si="91">H184+H194</f>
        <v>15</v>
      </c>
      <c r="I195" s="32">
        <f t="shared" ref="I195" si="92">I184+I194</f>
        <v>96.1</v>
      </c>
      <c r="J195" s="32">
        <f t="shared" ref="J195:L195" si="93">J184+J194</f>
        <v>609.39999999999986</v>
      </c>
      <c r="K195" s="32"/>
      <c r="L195" s="32">
        <f t="shared" si="93"/>
        <v>60.94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27.160000000000004</v>
      </c>
      <c r="H196" s="34">
        <f t="shared" si="94"/>
        <v>18.82</v>
      </c>
      <c r="I196" s="34">
        <f t="shared" si="94"/>
        <v>111.48999999999998</v>
      </c>
      <c r="J196" s="34">
        <f t="shared" si="94"/>
        <v>586.28999999999985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59.307999999999993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2023-10-25T07:51:42Z</dcterms:modified>
</cp:coreProperties>
</file>